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000"/>
  </bookViews>
  <sheets>
    <sheet name="7-11 основное меню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H24" s="1"/>
  <c r="G13"/>
  <c r="F13"/>
  <c r="L119" l="1"/>
  <c r="J176"/>
  <c r="I176"/>
  <c r="G157"/>
  <c r="L138"/>
  <c r="I138"/>
  <c r="F119"/>
  <c r="I100"/>
  <c r="G100"/>
  <c r="L81"/>
  <c r="G81"/>
  <c r="I62"/>
  <c r="H43"/>
  <c r="H196" s="1"/>
  <c r="G43"/>
  <c r="I43"/>
  <c r="J43"/>
  <c r="J24"/>
  <c r="I24"/>
  <c r="F24"/>
  <c r="G24"/>
  <c r="F196"/>
  <c r="L196" l="1"/>
  <c r="J196"/>
  <c r="I196"/>
  <c r="G196"/>
</calcChain>
</file>

<file path=xl/sharedStrings.xml><?xml version="1.0" encoding="utf-8"?>
<sst xmlns="http://schemas.openxmlformats.org/spreadsheetml/2006/main" count="319" uniqueCount="100">
  <si>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</si>
  <si>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</si>
  <si>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</si>
  <si>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</si>
  <si>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</si>
  <si>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</si>
  <si>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</si>
  <si>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</si>
  <si>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</si>
  <si>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</si>
  <si>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</si>
  <si>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</si>
  <si>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</si>
  <si>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</si>
  <si>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</si>
  <si>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</si>
  <si>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</si>
  <si>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</si>
  <si>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</si>
  <si>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</si>
  <si>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</si>
  <si>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</si>
  <si>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</si>
  <si>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</si>
  <si>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</si>
  <si>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</si>
  <si>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</si>
  <si>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</si>
  <si>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</si>
  <si>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</si>
  <si>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</si>
  <si>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</si>
  <si>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</si>
  <si>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</si>
  <si>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</si>
  <si>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</si>
  <si>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</si>
  <si>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</si>
  <si>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</si>
  <si>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</si>
  <si>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Рис отварной</t>
  </si>
  <si>
    <t>Чай с сахаром</t>
  </si>
  <si>
    <t>Батон нарезной йодированный</t>
  </si>
  <si>
    <t xml:space="preserve">Булочка домашняя </t>
  </si>
  <si>
    <t>Суп с макаронными изделиями с мясом</t>
  </si>
  <si>
    <t>Котлета московская</t>
  </si>
  <si>
    <t>Каша гречневая рассыпчатая</t>
  </si>
  <si>
    <t>Нектар фруктовый</t>
  </si>
  <si>
    <t>Хлеб ржаной</t>
  </si>
  <si>
    <t>Каша вязкая молочная из пшенной крупы со сливочным маслом</t>
  </si>
  <si>
    <t>Кофейный напиток с молоком сгущенным</t>
  </si>
  <si>
    <t>Йогурт БЗМЖ</t>
  </si>
  <si>
    <t>Суп картофельный с горохом лущеным</t>
  </si>
  <si>
    <t>Биточек "Крепыш"</t>
  </si>
  <si>
    <t>Картофельное пюре</t>
  </si>
  <si>
    <t>Макаронные изделия отварные</t>
  </si>
  <si>
    <t>Чай с шиповником</t>
  </si>
  <si>
    <t xml:space="preserve">Кукуруза отварная </t>
  </si>
  <si>
    <t>Щи из свежей капусты с картофелем со сметаной</t>
  </si>
  <si>
    <t>Плов с птицей</t>
  </si>
  <si>
    <t>Компот из компотной смеси с/м</t>
  </si>
  <si>
    <t>Какао-напиток "Витоша" на сгущенном молоке</t>
  </si>
  <si>
    <t>Булочка домашняя</t>
  </si>
  <si>
    <t>Бульон с курицей с гренками пшеничными</t>
  </si>
  <si>
    <t>Жаркое по-домашнему</t>
  </si>
  <si>
    <t>Компот из смеси сухофруктов</t>
  </si>
  <si>
    <t>Омлет натуральный</t>
  </si>
  <si>
    <t>Борщ с капустой и картофелем со сметаной</t>
  </si>
  <si>
    <t>Спагетти</t>
  </si>
  <si>
    <t>Огурец свежий</t>
  </si>
  <si>
    <t>Макароны отварные с сыром</t>
  </si>
  <si>
    <t>Пирог выпечной с конфитюром</t>
  </si>
  <si>
    <t>Каша "Дружба" с маслом сливочным</t>
  </si>
  <si>
    <t>Блинчики с яблоком</t>
  </si>
  <si>
    <t>Суп картофельный с рыбными консервами</t>
  </si>
  <si>
    <t>Тефтельки неженка в соусе</t>
  </si>
  <si>
    <t>Рассольник ленинградский со сметаной</t>
  </si>
  <si>
    <t>Рагу из птицы</t>
  </si>
  <si>
    <t>Пудинг творожный "Осенний" с молоком сгущенным</t>
  </si>
  <si>
    <t>Яблоко</t>
  </si>
  <si>
    <t>Котлета рыбная</t>
  </si>
  <si>
    <t>ГОСТ</t>
  </si>
  <si>
    <t>ТТК 9</t>
  </si>
  <si>
    <t>ТТК 10</t>
  </si>
  <si>
    <t>ТТК 11</t>
  </si>
  <si>
    <t>ТТК 12</t>
  </si>
  <si>
    <t>ТТК 13</t>
  </si>
  <si>
    <t>ТТК 14</t>
  </si>
  <si>
    <t>80/31</t>
  </si>
  <si>
    <t>Чай с сахаром и лимоном</t>
  </si>
  <si>
    <t>ТТК 5</t>
  </si>
  <si>
    <t>ТТК 16</t>
  </si>
  <si>
    <t>ТТК 18</t>
  </si>
  <si>
    <t>Гуляш и рис отварной</t>
  </si>
  <si>
    <t>Котлеты рубленые из птицы и макаронные изделия отварные</t>
  </si>
  <si>
    <t>Тефтеля особая в соусе и каша гречневая рассыпчатая</t>
  </si>
  <si>
    <t>Шницель и рис отварной</t>
  </si>
  <si>
    <t>МОУ Ширинская ОШ ЯМР</t>
  </si>
  <si>
    <t>Савельева И.Н.</t>
  </si>
  <si>
    <t>директор школы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</si>
</sst>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2" sqref="N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97</v>
      </c>
      <c r="D1" s="72"/>
      <c r="E1" s="72"/>
      <c r="F1" s="12" t="s">
        <v>16</v>
      </c>
      <c r="G1" s="2" t="s">
        <v>17</v>
      </c>
      <c r="H1" s="73" t="s">
        <v>99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98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93</v>
      </c>
      <c r="F6" s="49">
        <v>250</v>
      </c>
      <c r="G6" s="49">
        <v>17</v>
      </c>
      <c r="H6" s="49">
        <v>20</v>
      </c>
      <c r="I6" s="50">
        <v>42</v>
      </c>
      <c r="J6" s="49">
        <v>414</v>
      </c>
      <c r="K6" s="51">
        <v>260</v>
      </c>
      <c r="L6" s="52">
        <v>61.42</v>
      </c>
    </row>
    <row r="7" spans="1:12" ht="15">
      <c r="A7" s="23"/>
      <c r="B7" s="15"/>
      <c r="C7" s="11"/>
      <c r="D7" s="6"/>
      <c r="E7" s="53"/>
      <c r="F7" s="54"/>
      <c r="G7" s="54"/>
      <c r="H7" s="54"/>
      <c r="I7" s="55"/>
      <c r="J7" s="54"/>
      <c r="K7" s="56"/>
      <c r="L7" s="57"/>
    </row>
    <row r="8" spans="1:12" ht="15">
      <c r="A8" s="23"/>
      <c r="B8" s="15"/>
      <c r="C8" s="11"/>
      <c r="D8" s="7" t="s">
        <v>22</v>
      </c>
      <c r="E8" s="53" t="s">
        <v>41</v>
      </c>
      <c r="F8" s="54">
        <v>215</v>
      </c>
      <c r="G8" s="54">
        <v>0.2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>
      <c r="A9" s="23"/>
      <c r="B9" s="15"/>
      <c r="C9" s="11"/>
      <c r="D9" s="7" t="s">
        <v>23</v>
      </c>
      <c r="E9" s="53" t="s">
        <v>42</v>
      </c>
      <c r="F9" s="54">
        <v>40</v>
      </c>
      <c r="G9" s="54">
        <v>3</v>
      </c>
      <c r="H9" s="54">
        <v>1</v>
      </c>
      <c r="I9" s="55">
        <v>21</v>
      </c>
      <c r="J9" s="54">
        <v>105</v>
      </c>
      <c r="K9" s="56" t="s">
        <v>81</v>
      </c>
      <c r="L9" s="57">
        <v>4.7300000000000004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>
      <c r="A11" s="23"/>
      <c r="B11" s="15"/>
      <c r="C11" s="11"/>
      <c r="D11" s="6"/>
      <c r="E11" s="58" t="s">
        <v>43</v>
      </c>
      <c r="F11" s="59">
        <v>50</v>
      </c>
      <c r="G11" s="59">
        <v>4</v>
      </c>
      <c r="H11" s="59">
        <v>4</v>
      </c>
      <c r="I11" s="60">
        <v>29</v>
      </c>
      <c r="J11" s="59">
        <v>177</v>
      </c>
      <c r="K11" s="61">
        <v>424</v>
      </c>
      <c r="L11" s="62">
        <v>5.75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24.2</v>
      </c>
      <c r="H13" s="19">
        <f t="shared" si="0"/>
        <v>25</v>
      </c>
      <c r="I13" s="19">
        <f t="shared" si="0"/>
        <v>107</v>
      </c>
      <c r="J13" s="19">
        <f t="shared" si="0"/>
        <v>757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3" t="s">
        <v>44</v>
      </c>
      <c r="F15" s="54">
        <v>255</v>
      </c>
      <c r="G15" s="54">
        <v>3</v>
      </c>
      <c r="H15" s="54">
        <v>3</v>
      </c>
      <c r="I15" s="55">
        <v>15</v>
      </c>
      <c r="J15" s="54">
        <v>102</v>
      </c>
      <c r="K15" s="56">
        <v>111</v>
      </c>
      <c r="L15" s="57">
        <v>6.72</v>
      </c>
    </row>
    <row r="16" spans="1:12" ht="15">
      <c r="A16" s="23"/>
      <c r="B16" s="15"/>
      <c r="C16" s="11"/>
      <c r="D16" s="7" t="s">
        <v>28</v>
      </c>
      <c r="E16" s="53" t="s">
        <v>45</v>
      </c>
      <c r="F16" s="54">
        <v>90</v>
      </c>
      <c r="G16" s="54">
        <v>10</v>
      </c>
      <c r="H16" s="54">
        <v>24</v>
      </c>
      <c r="I16" s="55">
        <v>11</v>
      </c>
      <c r="J16" s="54">
        <v>304</v>
      </c>
      <c r="K16" s="56">
        <v>270</v>
      </c>
      <c r="L16" s="57">
        <v>41.74</v>
      </c>
    </row>
    <row r="17" spans="1:12" ht="15">
      <c r="A17" s="23"/>
      <c r="B17" s="15"/>
      <c r="C17" s="11"/>
      <c r="D17" s="7" t="s">
        <v>29</v>
      </c>
      <c r="E17" s="53" t="s">
        <v>46</v>
      </c>
      <c r="F17" s="54">
        <v>150</v>
      </c>
      <c r="G17" s="54">
        <v>9</v>
      </c>
      <c r="H17" s="54">
        <v>6</v>
      </c>
      <c r="I17" s="55">
        <v>38</v>
      </c>
      <c r="J17" s="54">
        <v>245</v>
      </c>
      <c r="K17" s="56">
        <v>171</v>
      </c>
      <c r="L17" s="57">
        <v>12.54</v>
      </c>
    </row>
    <row r="18" spans="1:12" ht="15">
      <c r="A18" s="23"/>
      <c r="B18" s="15"/>
      <c r="C18" s="11"/>
      <c r="D18" s="7" t="s">
        <v>30</v>
      </c>
      <c r="E18" s="53" t="s">
        <v>47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12</v>
      </c>
    </row>
    <row r="19" spans="1:12" ht="1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56"/>
      <c r="L19" s="57"/>
    </row>
    <row r="20" spans="1:12" ht="15">
      <c r="A20" s="23"/>
      <c r="B20" s="15"/>
      <c r="C20" s="11"/>
      <c r="D20" s="7" t="s">
        <v>32</v>
      </c>
      <c r="E20" s="53" t="s">
        <v>48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81</v>
      </c>
      <c r="L20" s="57">
        <v>2</v>
      </c>
    </row>
    <row r="21" spans="1:12" ht="1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24</v>
      </c>
      <c r="H23" s="19">
        <f t="shared" si="2"/>
        <v>33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1275</v>
      </c>
      <c r="G24" s="32">
        <f t="shared" ref="G24:J24" si="4">G13+G23</f>
        <v>48.2</v>
      </c>
      <c r="H24" s="32">
        <f t="shared" si="4"/>
        <v>58</v>
      </c>
      <c r="I24" s="32">
        <f t="shared" si="4"/>
        <v>193</v>
      </c>
      <c r="J24" s="32">
        <f t="shared" si="4"/>
        <v>1504</v>
      </c>
      <c r="K24" s="32"/>
      <c r="L24" s="32">
        <f t="shared" ref="L24" si="5">L13+L23</f>
        <v>150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48" t="s">
        <v>49</v>
      </c>
      <c r="F25" s="49">
        <v>255</v>
      </c>
      <c r="G25" s="49">
        <v>9</v>
      </c>
      <c r="H25" s="49">
        <v>9</v>
      </c>
      <c r="I25" s="50">
        <v>46</v>
      </c>
      <c r="J25" s="49">
        <v>305</v>
      </c>
      <c r="K25" s="51">
        <v>173</v>
      </c>
      <c r="L25" s="52">
        <v>22.74</v>
      </c>
    </row>
    <row r="26" spans="1:12" ht="15">
      <c r="A26" s="14"/>
      <c r="B26" s="15"/>
      <c r="C26" s="11"/>
      <c r="D26" s="6"/>
      <c r="E26" s="53"/>
      <c r="F26" s="54"/>
      <c r="G26" s="54"/>
      <c r="H26" s="54"/>
      <c r="I26" s="55"/>
      <c r="J26" s="54"/>
      <c r="K26" s="56"/>
      <c r="L26" s="57"/>
    </row>
    <row r="27" spans="1:12" ht="1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2</v>
      </c>
      <c r="H27" s="54">
        <v>2</v>
      </c>
      <c r="I27" s="55">
        <v>16</v>
      </c>
      <c r="J27" s="54">
        <v>95</v>
      </c>
      <c r="K27" s="56" t="s">
        <v>82</v>
      </c>
      <c r="L27" s="57">
        <v>13.8</v>
      </c>
    </row>
    <row r="28" spans="1:12" ht="15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2</v>
      </c>
      <c r="H28" s="54">
        <v>1</v>
      </c>
      <c r="I28" s="55">
        <v>10</v>
      </c>
      <c r="J28" s="54">
        <v>52</v>
      </c>
      <c r="K28" s="56" t="s">
        <v>81</v>
      </c>
      <c r="L28" s="57">
        <v>2.46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 t="s">
        <v>51</v>
      </c>
      <c r="F30" s="40">
        <v>100</v>
      </c>
      <c r="G30" s="40">
        <v>20</v>
      </c>
      <c r="H30" s="40">
        <v>1</v>
      </c>
      <c r="I30" s="40">
        <v>14</v>
      </c>
      <c r="J30" s="40">
        <v>80</v>
      </c>
      <c r="K30" s="41" t="s">
        <v>81</v>
      </c>
      <c r="L30" s="40">
        <v>36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33</v>
      </c>
      <c r="H32" s="19">
        <f t="shared" ref="H32" si="7">SUM(H25:H31)</f>
        <v>13</v>
      </c>
      <c r="I32" s="19">
        <f t="shared" ref="I32" si="8">SUM(I25:I31)</f>
        <v>86</v>
      </c>
      <c r="J32" s="19">
        <f t="shared" ref="J32:L32" si="9">SUM(J25:J31)</f>
        <v>532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3" t="s">
        <v>52</v>
      </c>
      <c r="F34" s="54">
        <v>250</v>
      </c>
      <c r="G34" s="54">
        <v>6</v>
      </c>
      <c r="H34" s="54">
        <v>3</v>
      </c>
      <c r="I34" s="55">
        <v>19</v>
      </c>
      <c r="J34" s="54">
        <v>124</v>
      </c>
      <c r="K34" s="56">
        <v>102</v>
      </c>
      <c r="L34" s="57">
        <v>8.9600000000000009</v>
      </c>
    </row>
    <row r="35" spans="1:12" ht="15">
      <c r="A35" s="14"/>
      <c r="B35" s="15"/>
      <c r="C35" s="11"/>
      <c r="D35" s="7" t="s">
        <v>28</v>
      </c>
      <c r="E35" s="53" t="s">
        <v>53</v>
      </c>
      <c r="F35" s="54">
        <v>90</v>
      </c>
      <c r="G35" s="54">
        <v>11</v>
      </c>
      <c r="H35" s="54">
        <v>11</v>
      </c>
      <c r="I35" s="55">
        <v>12</v>
      </c>
      <c r="J35" s="54">
        <v>246</v>
      </c>
      <c r="K35" s="56" t="s">
        <v>83</v>
      </c>
      <c r="L35" s="57">
        <v>38.33</v>
      </c>
    </row>
    <row r="36" spans="1:12" ht="1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3</v>
      </c>
      <c r="H36" s="54">
        <v>5</v>
      </c>
      <c r="I36" s="55">
        <v>21</v>
      </c>
      <c r="J36" s="54">
        <v>148</v>
      </c>
      <c r="K36" s="56">
        <v>128</v>
      </c>
      <c r="L36" s="57">
        <v>19.670000000000002</v>
      </c>
    </row>
    <row r="37" spans="1:12" ht="15">
      <c r="A37" s="14"/>
      <c r="B37" s="15"/>
      <c r="C37" s="11"/>
      <c r="D37" s="7" t="s">
        <v>30</v>
      </c>
      <c r="E37" s="53" t="s">
        <v>41</v>
      </c>
      <c r="F37" s="54">
        <v>215</v>
      </c>
      <c r="G37" s="54">
        <v>0</v>
      </c>
      <c r="H37" s="54">
        <v>0</v>
      </c>
      <c r="I37" s="55">
        <v>15</v>
      </c>
      <c r="J37" s="54">
        <v>61</v>
      </c>
      <c r="K37" s="56">
        <v>376</v>
      </c>
      <c r="L37" s="57">
        <v>3.1</v>
      </c>
    </row>
    <row r="38" spans="1:12" ht="1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2</v>
      </c>
      <c r="H38" s="54">
        <v>1</v>
      </c>
      <c r="I38" s="55">
        <v>10</v>
      </c>
      <c r="J38" s="54">
        <v>52</v>
      </c>
      <c r="K38" s="56" t="s">
        <v>81</v>
      </c>
      <c r="L38" s="57">
        <v>2.82</v>
      </c>
    </row>
    <row r="39" spans="1:12" ht="15">
      <c r="A39" s="14"/>
      <c r="B39" s="15"/>
      <c r="C39" s="11"/>
      <c r="D39" s="7" t="s">
        <v>32</v>
      </c>
      <c r="E39" s="53" t="s">
        <v>48</v>
      </c>
      <c r="F39" s="54">
        <v>20</v>
      </c>
      <c r="G39" s="54">
        <v>1</v>
      </c>
      <c r="H39" s="54">
        <v>0</v>
      </c>
      <c r="I39" s="55">
        <v>9</v>
      </c>
      <c r="J39" s="54">
        <v>41</v>
      </c>
      <c r="K39" s="56" t="s">
        <v>81</v>
      </c>
      <c r="L39" s="57">
        <v>2.12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23</v>
      </c>
      <c r="H42" s="19">
        <f t="shared" ref="H42" si="11">SUM(H33:H41)</f>
        <v>20</v>
      </c>
      <c r="I42" s="19">
        <f t="shared" ref="I42" si="12">SUM(I33:I41)</f>
        <v>86</v>
      </c>
      <c r="J42" s="19">
        <f t="shared" ref="J42:L42" si="13">SUM(J33:J41)</f>
        <v>672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1320</v>
      </c>
      <c r="G43" s="32">
        <f t="shared" ref="G43" si="14">G32+G42</f>
        <v>56</v>
      </c>
      <c r="H43" s="32">
        <f t="shared" ref="H43" si="15">H32+H42</f>
        <v>33</v>
      </c>
      <c r="I43" s="32">
        <f t="shared" ref="I43" si="16">I32+I42</f>
        <v>172</v>
      </c>
      <c r="J43" s="32">
        <f t="shared" ref="J43:L43" si="17">J32+J42</f>
        <v>1204</v>
      </c>
      <c r="K43" s="32"/>
      <c r="L43" s="32">
        <f t="shared" si="17"/>
        <v>150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48" t="s">
        <v>94</v>
      </c>
      <c r="F44" s="49">
        <v>240</v>
      </c>
      <c r="G44" s="49">
        <v>19</v>
      </c>
      <c r="H44" s="49">
        <v>20</v>
      </c>
      <c r="I44" s="50">
        <v>49</v>
      </c>
      <c r="J44" s="49">
        <v>454</v>
      </c>
      <c r="K44" s="49">
        <v>294</v>
      </c>
      <c r="L44" s="52">
        <v>53.28</v>
      </c>
    </row>
    <row r="45" spans="1:12" ht="1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>
      <c r="A46" s="23"/>
      <c r="B46" s="15"/>
      <c r="C46" s="11"/>
      <c r="D46" s="7" t="s">
        <v>22</v>
      </c>
      <c r="E46" s="53" t="s">
        <v>56</v>
      </c>
      <c r="F46" s="54">
        <v>200</v>
      </c>
      <c r="G46" s="54">
        <v>0</v>
      </c>
      <c r="H46" s="54">
        <v>0</v>
      </c>
      <c r="I46" s="55">
        <v>16</v>
      </c>
      <c r="J46" s="54">
        <v>69</v>
      </c>
      <c r="K46" s="56" t="s">
        <v>84</v>
      </c>
      <c r="L46" s="57">
        <v>4.5999999999999996</v>
      </c>
    </row>
    <row r="47" spans="1:12" ht="15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81</v>
      </c>
      <c r="L47" s="57">
        <v>5.12</v>
      </c>
    </row>
    <row r="48" spans="1:12" ht="15.75" thickBot="1">
      <c r="A48" s="23"/>
      <c r="B48" s="15"/>
      <c r="C48" s="11"/>
      <c r="D48" s="7" t="s">
        <v>24</v>
      </c>
      <c r="E48" s="58"/>
      <c r="F48" s="59"/>
      <c r="G48" s="59"/>
      <c r="H48" s="59"/>
      <c r="I48" s="60"/>
      <c r="J48" s="59"/>
      <c r="K48" s="61"/>
      <c r="L48" s="62"/>
    </row>
    <row r="49" spans="1:12" ht="15">
      <c r="A49" s="23"/>
      <c r="B49" s="15"/>
      <c r="C49" s="11"/>
      <c r="D49" s="6"/>
      <c r="E49" s="39" t="s">
        <v>57</v>
      </c>
      <c r="F49" s="40">
        <v>30</v>
      </c>
      <c r="G49" s="40">
        <v>1</v>
      </c>
      <c r="H49" s="40">
        <v>0</v>
      </c>
      <c r="I49" s="40">
        <v>3</v>
      </c>
      <c r="J49" s="40">
        <v>17</v>
      </c>
      <c r="K49" s="41">
        <v>306</v>
      </c>
      <c r="L49" s="40">
        <v>12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89</v>
      </c>
      <c r="J51" s="19">
        <f t="shared" ref="J51:L51" si="21">SUM(J44:J50)</f>
        <v>645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3" t="s">
        <v>58</v>
      </c>
      <c r="F53" s="54">
        <v>255</v>
      </c>
      <c r="G53" s="54">
        <v>2</v>
      </c>
      <c r="H53" s="54">
        <v>3</v>
      </c>
      <c r="I53" s="55">
        <v>9</v>
      </c>
      <c r="J53" s="54">
        <v>71</v>
      </c>
      <c r="K53" s="56">
        <v>88</v>
      </c>
      <c r="L53" s="57">
        <v>13.16</v>
      </c>
    </row>
    <row r="54" spans="1:12" ht="15">
      <c r="A54" s="23"/>
      <c r="B54" s="15"/>
      <c r="C54" s="11"/>
      <c r="D54" s="7" t="s">
        <v>28</v>
      </c>
      <c r="E54" s="53" t="s">
        <v>59</v>
      </c>
      <c r="F54" s="54">
        <v>200</v>
      </c>
      <c r="G54" s="54">
        <v>14</v>
      </c>
      <c r="H54" s="54">
        <v>20</v>
      </c>
      <c r="I54" s="55">
        <v>43</v>
      </c>
      <c r="J54" s="54">
        <v>415</v>
      </c>
      <c r="K54" s="56">
        <v>70</v>
      </c>
      <c r="L54" s="57">
        <v>49.38</v>
      </c>
    </row>
    <row r="55" spans="1:12" ht="1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>
      <c r="A56" s="23"/>
      <c r="B56" s="15"/>
      <c r="C56" s="11"/>
      <c r="D56" s="7" t="s">
        <v>30</v>
      </c>
      <c r="E56" s="53" t="s">
        <v>60</v>
      </c>
      <c r="F56" s="54">
        <v>200</v>
      </c>
      <c r="G56" s="54">
        <v>0</v>
      </c>
      <c r="H56" s="54">
        <v>0</v>
      </c>
      <c r="I56" s="55">
        <v>19</v>
      </c>
      <c r="J56" s="54">
        <v>77</v>
      </c>
      <c r="K56" s="56" t="s">
        <v>85</v>
      </c>
      <c r="L56" s="57">
        <v>7.14</v>
      </c>
    </row>
    <row r="57" spans="1:12" ht="15">
      <c r="A57" s="23"/>
      <c r="B57" s="15"/>
      <c r="C57" s="11"/>
      <c r="D57" s="7" t="s">
        <v>31</v>
      </c>
      <c r="E57" s="53" t="s">
        <v>42</v>
      </c>
      <c r="F57" s="54">
        <v>30</v>
      </c>
      <c r="G57" s="54">
        <v>2</v>
      </c>
      <c r="H57" s="54">
        <v>1</v>
      </c>
      <c r="I57" s="55">
        <v>15</v>
      </c>
      <c r="J57" s="54">
        <v>79</v>
      </c>
      <c r="K57" s="56" t="s">
        <v>81</v>
      </c>
      <c r="L57" s="57">
        <v>3.19</v>
      </c>
    </row>
    <row r="58" spans="1:12" ht="15">
      <c r="A58" s="23"/>
      <c r="B58" s="15"/>
      <c r="C58" s="11"/>
      <c r="D58" s="7" t="s">
        <v>32</v>
      </c>
      <c r="E58" s="53" t="s">
        <v>48</v>
      </c>
      <c r="F58" s="54">
        <v>30</v>
      </c>
      <c r="G58" s="54">
        <v>2</v>
      </c>
      <c r="H58" s="54">
        <v>0</v>
      </c>
      <c r="I58" s="55">
        <v>13</v>
      </c>
      <c r="J58" s="54">
        <v>61</v>
      </c>
      <c r="K58" s="56" t="s">
        <v>81</v>
      </c>
      <c r="L58" s="57">
        <v>2.13</v>
      </c>
    </row>
    <row r="59" spans="1:12" ht="15">
      <c r="A59" s="23"/>
      <c r="B59" s="15"/>
      <c r="C59" s="11"/>
      <c r="D59" s="6"/>
      <c r="E59" s="53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20</v>
      </c>
      <c r="H61" s="19">
        <f t="shared" ref="H61" si="23">SUM(H52:H60)</f>
        <v>24</v>
      </c>
      <c r="I61" s="19">
        <f t="shared" ref="I61" si="24">SUM(I52:I60)</f>
        <v>99</v>
      </c>
      <c r="J61" s="19">
        <f t="shared" ref="J61:L61" si="25">SUM(J52:J60)</f>
        <v>703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1225</v>
      </c>
      <c r="G62" s="32">
        <f t="shared" ref="G62" si="26">G51+G61</f>
        <v>43</v>
      </c>
      <c r="H62" s="32">
        <f t="shared" ref="H62" si="27">H51+H61</f>
        <v>45</v>
      </c>
      <c r="I62" s="32">
        <f t="shared" ref="I62" si="28">I51+I61</f>
        <v>188</v>
      </c>
      <c r="J62" s="32">
        <f t="shared" ref="J62:L62" si="29">J51+J61</f>
        <v>1348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95</v>
      </c>
      <c r="F63" s="49">
        <v>240</v>
      </c>
      <c r="G63" s="49">
        <v>17</v>
      </c>
      <c r="H63" s="49">
        <v>22</v>
      </c>
      <c r="I63" s="50">
        <v>48</v>
      </c>
      <c r="J63" s="49">
        <v>459</v>
      </c>
      <c r="K63" s="51" t="s">
        <v>86</v>
      </c>
      <c r="L63" s="52">
        <v>45.6</v>
      </c>
    </row>
    <row r="64" spans="1:12" ht="15">
      <c r="A64" s="23"/>
      <c r="B64" s="15"/>
      <c r="C64" s="11"/>
      <c r="D64" s="6"/>
      <c r="E64" s="53"/>
      <c r="F64" s="54"/>
      <c r="G64" s="54"/>
      <c r="H64" s="54"/>
      <c r="I64" s="55"/>
      <c r="J64" s="54"/>
      <c r="K64" s="56"/>
      <c r="L64" s="57"/>
    </row>
    <row r="65" spans="1:12" ht="15">
      <c r="A65" s="23"/>
      <c r="B65" s="15"/>
      <c r="C65" s="11"/>
      <c r="D65" s="7" t="s">
        <v>22</v>
      </c>
      <c r="E65" s="53" t="s">
        <v>61</v>
      </c>
      <c r="F65" s="54">
        <v>200</v>
      </c>
      <c r="G65" s="54">
        <v>2</v>
      </c>
      <c r="H65" s="54">
        <v>2</v>
      </c>
      <c r="I65" s="55">
        <v>13</v>
      </c>
      <c r="J65" s="54">
        <v>73</v>
      </c>
      <c r="K65" s="56" t="s">
        <v>87</v>
      </c>
      <c r="L65" s="57">
        <v>21.72</v>
      </c>
    </row>
    <row r="66" spans="1:12" ht="15">
      <c r="A66" s="23"/>
      <c r="B66" s="15"/>
      <c r="C66" s="11"/>
      <c r="D66" s="7" t="s">
        <v>23</v>
      </c>
      <c r="E66" s="53" t="s">
        <v>42</v>
      </c>
      <c r="F66" s="54">
        <v>20</v>
      </c>
      <c r="G66" s="54">
        <v>2</v>
      </c>
      <c r="H66" s="54">
        <v>1</v>
      </c>
      <c r="I66" s="55">
        <v>10</v>
      </c>
      <c r="J66" s="54">
        <v>52</v>
      </c>
      <c r="K66" s="56" t="s">
        <v>81</v>
      </c>
      <c r="L66" s="57">
        <v>1.93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 t="s">
        <v>62</v>
      </c>
      <c r="F68" s="40">
        <v>50</v>
      </c>
      <c r="G68" s="40">
        <v>4</v>
      </c>
      <c r="H68" s="40">
        <v>5</v>
      </c>
      <c r="I68" s="40">
        <v>29</v>
      </c>
      <c r="J68" s="40">
        <v>177</v>
      </c>
      <c r="K68" s="41">
        <v>424</v>
      </c>
      <c r="L68" s="40">
        <v>5.75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</v>
      </c>
      <c r="H70" s="19">
        <f t="shared" ref="H70" si="31">SUM(H63:H69)</f>
        <v>30</v>
      </c>
      <c r="I70" s="19">
        <f t="shared" ref="I70" si="32">SUM(I63:I69)</f>
        <v>100</v>
      </c>
      <c r="J70" s="19">
        <f t="shared" ref="J70:L70" si="33">SUM(J63:J69)</f>
        <v>761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3" t="s">
        <v>63</v>
      </c>
      <c r="F72" s="54">
        <v>275</v>
      </c>
      <c r="G72" s="54">
        <v>4</v>
      </c>
      <c r="H72" s="54">
        <v>2</v>
      </c>
      <c r="I72" s="55">
        <v>20</v>
      </c>
      <c r="J72" s="54">
        <v>112</v>
      </c>
      <c r="K72" s="56" t="s">
        <v>88</v>
      </c>
      <c r="L72" s="57">
        <v>10.62</v>
      </c>
    </row>
    <row r="73" spans="1:12" ht="15">
      <c r="A73" s="23"/>
      <c r="B73" s="15"/>
      <c r="C73" s="11"/>
      <c r="D73" s="7" t="s">
        <v>28</v>
      </c>
      <c r="E73" s="53" t="s">
        <v>64</v>
      </c>
      <c r="F73" s="54">
        <v>250</v>
      </c>
      <c r="G73" s="54">
        <v>11</v>
      </c>
      <c r="H73" s="54">
        <v>13</v>
      </c>
      <c r="I73" s="55">
        <v>38</v>
      </c>
      <c r="J73" s="54">
        <v>429</v>
      </c>
      <c r="K73" s="56">
        <v>259</v>
      </c>
      <c r="L73" s="57">
        <v>54.96</v>
      </c>
    </row>
    <row r="74" spans="1:12" ht="1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57"/>
    </row>
    <row r="75" spans="1:12" ht="15">
      <c r="A75" s="23"/>
      <c r="B75" s="15"/>
      <c r="C75" s="11"/>
      <c r="D75" s="7" t="s">
        <v>30</v>
      </c>
      <c r="E75" s="53" t="s">
        <v>65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7.14</v>
      </c>
    </row>
    <row r="76" spans="1:12" ht="1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56"/>
      <c r="L76" s="57"/>
    </row>
    <row r="77" spans="1:12" ht="15">
      <c r="A77" s="23"/>
      <c r="B77" s="15"/>
      <c r="C77" s="11"/>
      <c r="D77" s="7" t="s">
        <v>32</v>
      </c>
      <c r="E77" s="53" t="s">
        <v>48</v>
      </c>
      <c r="F77" s="54">
        <v>25</v>
      </c>
      <c r="G77" s="54">
        <v>2</v>
      </c>
      <c r="H77" s="54">
        <v>0</v>
      </c>
      <c r="I77" s="55">
        <v>11</v>
      </c>
      <c r="J77" s="54">
        <v>52</v>
      </c>
      <c r="K77" s="56" t="s">
        <v>81</v>
      </c>
      <c r="L77" s="57">
        <v>2.2799999999999998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17</v>
      </c>
      <c r="H80" s="19">
        <f t="shared" ref="H80" si="35">SUM(H71:H79)</f>
        <v>15</v>
      </c>
      <c r="I80" s="19">
        <f t="shared" ref="I80" si="36">SUM(I71:I79)</f>
        <v>88</v>
      </c>
      <c r="J80" s="19">
        <f t="shared" ref="J80:L80" si="37">SUM(J71:J79)</f>
        <v>670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1260</v>
      </c>
      <c r="G81" s="32">
        <f t="shared" ref="G81" si="38">G70+G80</f>
        <v>42</v>
      </c>
      <c r="H81" s="32">
        <f t="shared" ref="H81" si="39">H70+H80</f>
        <v>45</v>
      </c>
      <c r="I81" s="32">
        <f t="shared" ref="I81" si="40">I70+I80</f>
        <v>188</v>
      </c>
      <c r="J81" s="32">
        <f t="shared" ref="J81:L81" si="41">J70+J80</f>
        <v>1431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66</v>
      </c>
      <c r="F82" s="49">
        <v>150</v>
      </c>
      <c r="G82" s="49">
        <v>15</v>
      </c>
      <c r="H82" s="49">
        <v>17</v>
      </c>
      <c r="I82" s="50">
        <v>3</v>
      </c>
      <c r="J82" s="49">
        <v>225</v>
      </c>
      <c r="K82" s="51">
        <v>210</v>
      </c>
      <c r="L82" s="52">
        <v>56.52</v>
      </c>
    </row>
    <row r="83" spans="1:12" ht="1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57"/>
    </row>
    <row r="84" spans="1:12" ht="15">
      <c r="A84" s="23"/>
      <c r="B84" s="15"/>
      <c r="C84" s="11"/>
      <c r="D84" s="7" t="s">
        <v>22</v>
      </c>
      <c r="E84" s="53" t="s">
        <v>41</v>
      </c>
      <c r="F84" s="54">
        <v>215</v>
      </c>
      <c r="G84" s="54">
        <v>0</v>
      </c>
      <c r="H84" s="54">
        <v>0</v>
      </c>
      <c r="I84" s="55">
        <v>15</v>
      </c>
      <c r="J84" s="54">
        <v>61</v>
      </c>
      <c r="K84" s="56">
        <v>376</v>
      </c>
      <c r="L84" s="57">
        <v>3.1</v>
      </c>
    </row>
    <row r="85" spans="1:12" ht="15">
      <c r="A85" s="23"/>
      <c r="B85" s="15"/>
      <c r="C85" s="11"/>
      <c r="D85" s="7" t="s">
        <v>23</v>
      </c>
      <c r="E85" s="53" t="s">
        <v>42</v>
      </c>
      <c r="F85" s="54">
        <v>35</v>
      </c>
      <c r="G85" s="54">
        <v>3</v>
      </c>
      <c r="H85" s="54">
        <v>1</v>
      </c>
      <c r="I85" s="55">
        <v>18</v>
      </c>
      <c r="J85" s="54">
        <v>92</v>
      </c>
      <c r="K85" s="56" t="s">
        <v>81</v>
      </c>
      <c r="L85" s="57">
        <v>3.88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>
      <c r="A87" s="23"/>
      <c r="B87" s="15"/>
      <c r="C87" s="11"/>
      <c r="D87" s="6"/>
      <c r="E87" s="39" t="s">
        <v>62</v>
      </c>
      <c r="F87" s="59">
        <v>100</v>
      </c>
      <c r="G87" s="59">
        <v>9</v>
      </c>
      <c r="H87" s="59">
        <v>9</v>
      </c>
      <c r="I87" s="60">
        <v>59</v>
      </c>
      <c r="J87" s="59">
        <v>354</v>
      </c>
      <c r="K87" s="61">
        <v>424</v>
      </c>
      <c r="L87" s="62">
        <v>11.5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27</v>
      </c>
      <c r="H89" s="19">
        <f t="shared" ref="H89" si="43">SUM(H82:H88)</f>
        <v>27</v>
      </c>
      <c r="I89" s="19">
        <f t="shared" ref="I89" si="44">SUM(I82:I88)</f>
        <v>95</v>
      </c>
      <c r="J89" s="19">
        <f t="shared" ref="J89:L89" si="45">SUM(J82:J88)</f>
        <v>732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3" t="s">
        <v>67</v>
      </c>
      <c r="F91" s="54">
        <v>255</v>
      </c>
      <c r="G91" s="54">
        <v>2</v>
      </c>
      <c r="H91" s="54">
        <v>3</v>
      </c>
      <c r="I91" s="55">
        <v>12</v>
      </c>
      <c r="J91" s="54">
        <v>84</v>
      </c>
      <c r="K91" s="56">
        <v>82</v>
      </c>
      <c r="L91" s="57">
        <v>14.66</v>
      </c>
    </row>
    <row r="92" spans="1:12" ht="15">
      <c r="A92" s="23"/>
      <c r="B92" s="15"/>
      <c r="C92" s="11"/>
      <c r="D92" s="7" t="s">
        <v>28</v>
      </c>
      <c r="E92" s="53" t="s">
        <v>39</v>
      </c>
      <c r="F92" s="54">
        <v>90</v>
      </c>
      <c r="G92" s="54">
        <v>8</v>
      </c>
      <c r="H92" s="54">
        <v>20</v>
      </c>
      <c r="I92" s="55">
        <v>2</v>
      </c>
      <c r="J92" s="54">
        <v>226</v>
      </c>
      <c r="K92" s="56">
        <v>260</v>
      </c>
      <c r="L92" s="57">
        <v>37.07</v>
      </c>
    </row>
    <row r="93" spans="1:12" ht="15">
      <c r="A93" s="23"/>
      <c r="B93" s="15"/>
      <c r="C93" s="11"/>
      <c r="D93" s="7" t="s">
        <v>29</v>
      </c>
      <c r="E93" s="53" t="s">
        <v>68</v>
      </c>
      <c r="F93" s="54">
        <v>150</v>
      </c>
      <c r="G93" s="54">
        <v>6</v>
      </c>
      <c r="H93" s="54">
        <v>5</v>
      </c>
      <c r="I93" s="55">
        <v>35</v>
      </c>
      <c r="J93" s="54">
        <v>209</v>
      </c>
      <c r="K93" s="56">
        <v>202</v>
      </c>
      <c r="L93" s="57">
        <v>8.44</v>
      </c>
    </row>
    <row r="94" spans="1:12" ht="15">
      <c r="A94" s="23"/>
      <c r="B94" s="15"/>
      <c r="C94" s="11"/>
      <c r="D94" s="7" t="s">
        <v>30</v>
      </c>
      <c r="E94" s="53" t="s">
        <v>56</v>
      </c>
      <c r="F94" s="54">
        <v>200</v>
      </c>
      <c r="G94" s="54">
        <v>0</v>
      </c>
      <c r="H94" s="54">
        <v>0</v>
      </c>
      <c r="I94" s="55">
        <v>16</v>
      </c>
      <c r="J94" s="54">
        <v>69</v>
      </c>
      <c r="K94" s="56" t="s">
        <v>84</v>
      </c>
      <c r="L94" s="57">
        <v>4.5999999999999996</v>
      </c>
    </row>
    <row r="95" spans="1:12" ht="1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>
      <c r="A96" s="23"/>
      <c r="B96" s="15"/>
      <c r="C96" s="11"/>
      <c r="D96" s="7" t="s">
        <v>32</v>
      </c>
      <c r="E96" s="53" t="s">
        <v>48</v>
      </c>
      <c r="F96" s="40">
        <v>40</v>
      </c>
      <c r="G96" s="40">
        <v>3</v>
      </c>
      <c r="H96" s="40">
        <v>0</v>
      </c>
      <c r="I96" s="40">
        <v>17</v>
      </c>
      <c r="J96" s="40">
        <v>82</v>
      </c>
      <c r="K96" s="41" t="s">
        <v>81</v>
      </c>
      <c r="L96" s="40">
        <v>4.1500000000000004</v>
      </c>
    </row>
    <row r="97" spans="1:12" ht="15">
      <c r="A97" s="23"/>
      <c r="B97" s="15"/>
      <c r="C97" s="11"/>
      <c r="D97" s="6"/>
      <c r="E97" s="39" t="s">
        <v>69</v>
      </c>
      <c r="F97" s="40">
        <v>15</v>
      </c>
      <c r="G97" s="40">
        <v>0</v>
      </c>
      <c r="H97" s="40">
        <v>0</v>
      </c>
      <c r="I97" s="40">
        <v>0</v>
      </c>
      <c r="J97" s="40">
        <v>2</v>
      </c>
      <c r="K97" s="41">
        <v>71</v>
      </c>
      <c r="L97" s="40">
        <v>6.08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19</v>
      </c>
      <c r="H99" s="19">
        <f t="shared" ref="H99" si="47">SUM(H90:H98)</f>
        <v>28</v>
      </c>
      <c r="I99" s="19">
        <f t="shared" ref="I99" si="48">SUM(I90:I98)</f>
        <v>82</v>
      </c>
      <c r="J99" s="19">
        <f t="shared" ref="J99:L99" si="49">SUM(J90:J98)</f>
        <v>672</v>
      </c>
      <c r="K99" s="25"/>
      <c r="L99" s="19">
        <f t="shared" si="49"/>
        <v>75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1250</v>
      </c>
      <c r="G100" s="32">
        <f t="shared" ref="G100" si="50">G89+G99</f>
        <v>46</v>
      </c>
      <c r="H100" s="32">
        <f t="shared" ref="H100" si="51">H89+H99</f>
        <v>55</v>
      </c>
      <c r="I100" s="32">
        <f t="shared" ref="I100" si="52">I89+I99</f>
        <v>177</v>
      </c>
      <c r="J100" s="32">
        <f t="shared" ref="J100:L100" si="53">J89+J99</f>
        <v>1404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70</v>
      </c>
      <c r="F101" s="49">
        <v>240</v>
      </c>
      <c r="G101" s="49">
        <v>15</v>
      </c>
      <c r="H101" s="49">
        <v>16</v>
      </c>
      <c r="I101" s="50">
        <v>48</v>
      </c>
      <c r="J101" s="49">
        <v>404</v>
      </c>
      <c r="K101" s="51">
        <v>204</v>
      </c>
      <c r="L101" s="52">
        <v>44.72</v>
      </c>
    </row>
    <row r="102" spans="1:12" ht="15">
      <c r="A102" s="23"/>
      <c r="B102" s="15"/>
      <c r="C102" s="11"/>
      <c r="D102" s="6"/>
      <c r="E102" s="53"/>
      <c r="F102" s="54"/>
      <c r="G102" s="54"/>
      <c r="H102" s="54"/>
      <c r="I102" s="55"/>
      <c r="J102" s="54"/>
      <c r="K102" s="56"/>
      <c r="L102" s="57"/>
    </row>
    <row r="103" spans="1:12" ht="15">
      <c r="A103" s="23"/>
      <c r="B103" s="15"/>
      <c r="C103" s="11"/>
      <c r="D103" s="7" t="s">
        <v>22</v>
      </c>
      <c r="E103" s="53" t="s">
        <v>89</v>
      </c>
      <c r="F103" s="54">
        <v>222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>
      <c r="A104" s="23"/>
      <c r="B104" s="15"/>
      <c r="C104" s="11"/>
      <c r="D104" s="7" t="s">
        <v>23</v>
      </c>
      <c r="E104" s="53" t="s">
        <v>42</v>
      </c>
      <c r="F104" s="54">
        <v>30</v>
      </c>
      <c r="G104" s="54">
        <v>2</v>
      </c>
      <c r="H104" s="54">
        <v>1</v>
      </c>
      <c r="I104" s="55">
        <v>15</v>
      </c>
      <c r="J104" s="54">
        <v>79</v>
      </c>
      <c r="K104" s="56" t="s">
        <v>81</v>
      </c>
      <c r="L104" s="57">
        <v>3.6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>
      <c r="A106" s="23"/>
      <c r="B106" s="15"/>
      <c r="C106" s="11"/>
      <c r="D106" s="6"/>
      <c r="E106" s="58" t="s">
        <v>71</v>
      </c>
      <c r="F106" s="59">
        <v>75</v>
      </c>
      <c r="G106" s="59">
        <v>4</v>
      </c>
      <c r="H106" s="59">
        <v>4</v>
      </c>
      <c r="I106" s="60">
        <v>44</v>
      </c>
      <c r="J106" s="59">
        <v>231</v>
      </c>
      <c r="K106" s="61" t="s">
        <v>90</v>
      </c>
      <c r="L106" s="62">
        <v>21.18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567</v>
      </c>
      <c r="G108" s="19">
        <f t="shared" ref="G108:J108" si="54">SUM(G101:G107)</f>
        <v>21</v>
      </c>
      <c r="H108" s="19">
        <f t="shared" si="54"/>
        <v>21</v>
      </c>
      <c r="I108" s="19">
        <f t="shared" si="54"/>
        <v>122</v>
      </c>
      <c r="J108" s="19">
        <f t="shared" si="54"/>
        <v>777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3" t="s">
        <v>58</v>
      </c>
      <c r="F110" s="54">
        <v>255</v>
      </c>
      <c r="G110" s="54">
        <v>2</v>
      </c>
      <c r="H110" s="54">
        <v>3</v>
      </c>
      <c r="I110" s="55">
        <v>9</v>
      </c>
      <c r="J110" s="54">
        <v>71</v>
      </c>
      <c r="K110" s="56">
        <v>88</v>
      </c>
      <c r="L110" s="57">
        <v>13.16</v>
      </c>
    </row>
    <row r="111" spans="1:12" ht="15">
      <c r="A111" s="23"/>
      <c r="B111" s="15"/>
      <c r="C111" s="11"/>
      <c r="D111" s="7" t="s">
        <v>28</v>
      </c>
      <c r="E111" s="53" t="s">
        <v>53</v>
      </c>
      <c r="F111" s="54">
        <v>90</v>
      </c>
      <c r="G111" s="54">
        <v>11</v>
      </c>
      <c r="H111" s="54">
        <v>11</v>
      </c>
      <c r="I111" s="55">
        <v>12</v>
      </c>
      <c r="J111" s="54">
        <v>246</v>
      </c>
      <c r="K111" s="56" t="s">
        <v>83</v>
      </c>
      <c r="L111" s="57">
        <v>38.33</v>
      </c>
    </row>
    <row r="112" spans="1:12" ht="15">
      <c r="A112" s="23"/>
      <c r="B112" s="15"/>
      <c r="C112" s="11"/>
      <c r="D112" s="7" t="s">
        <v>29</v>
      </c>
      <c r="E112" s="53" t="s">
        <v>40</v>
      </c>
      <c r="F112" s="54">
        <v>150</v>
      </c>
      <c r="G112" s="54">
        <v>4</v>
      </c>
      <c r="H112" s="54">
        <v>6</v>
      </c>
      <c r="I112" s="55">
        <v>39</v>
      </c>
      <c r="J112" s="54">
        <v>223</v>
      </c>
      <c r="K112" s="56">
        <v>304</v>
      </c>
      <c r="L112" s="57">
        <v>14.03</v>
      </c>
    </row>
    <row r="113" spans="1:12" ht="15">
      <c r="A113" s="23"/>
      <c r="B113" s="15"/>
      <c r="C113" s="11"/>
      <c r="D113" s="7" t="s">
        <v>30</v>
      </c>
      <c r="E113" s="53" t="s">
        <v>65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7.14</v>
      </c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57"/>
    </row>
    <row r="115" spans="1:12" ht="15">
      <c r="A115" s="23"/>
      <c r="B115" s="15"/>
      <c r="C115" s="11"/>
      <c r="D115" s="7" t="s">
        <v>32</v>
      </c>
      <c r="E115" s="53" t="s">
        <v>48</v>
      </c>
      <c r="F115" s="54">
        <v>30</v>
      </c>
      <c r="G115" s="54">
        <v>2</v>
      </c>
      <c r="H115" s="54">
        <v>0</v>
      </c>
      <c r="I115" s="55">
        <v>13</v>
      </c>
      <c r="J115" s="54">
        <v>61</v>
      </c>
      <c r="K115" s="56" t="s">
        <v>81</v>
      </c>
      <c r="L115" s="57">
        <v>2.34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19</v>
      </c>
      <c r="H118" s="19">
        <f t="shared" si="56"/>
        <v>20</v>
      </c>
      <c r="I118" s="19">
        <f t="shared" si="56"/>
        <v>92</v>
      </c>
      <c r="J118" s="19">
        <f t="shared" si="56"/>
        <v>678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1292</v>
      </c>
      <c r="G119" s="32">
        <f t="shared" ref="G119" si="58">G108+G118</f>
        <v>40</v>
      </c>
      <c r="H119" s="32">
        <f t="shared" ref="H119" si="59">H108+H118</f>
        <v>41</v>
      </c>
      <c r="I119" s="32">
        <f t="shared" ref="I119" si="60">I108+I118</f>
        <v>214</v>
      </c>
      <c r="J119" s="32">
        <f t="shared" ref="J119:L119" si="61">J108+J118</f>
        <v>1455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72</v>
      </c>
      <c r="F120" s="49">
        <v>260</v>
      </c>
      <c r="G120" s="49">
        <v>7</v>
      </c>
      <c r="H120" s="49">
        <v>13</v>
      </c>
      <c r="I120" s="50">
        <v>42</v>
      </c>
      <c r="J120" s="49">
        <v>312</v>
      </c>
      <c r="K120" s="51">
        <v>190</v>
      </c>
      <c r="L120" s="52">
        <v>27.53</v>
      </c>
    </row>
    <row r="121" spans="1:12" ht="15">
      <c r="A121" s="14"/>
      <c r="B121" s="15"/>
      <c r="C121" s="11"/>
      <c r="D121" s="6"/>
      <c r="E121" s="39" t="s">
        <v>73</v>
      </c>
      <c r="F121" s="40">
        <v>70</v>
      </c>
      <c r="G121" s="40">
        <v>2</v>
      </c>
      <c r="H121" s="40">
        <v>0</v>
      </c>
      <c r="I121" s="40">
        <v>23</v>
      </c>
      <c r="J121" s="40">
        <v>103</v>
      </c>
      <c r="K121" s="41" t="s">
        <v>81</v>
      </c>
      <c r="L121" s="40">
        <v>20.21</v>
      </c>
    </row>
    <row r="122" spans="1:12" ht="15">
      <c r="A122" s="14"/>
      <c r="B122" s="15"/>
      <c r="C122" s="11"/>
      <c r="D122" s="7" t="s">
        <v>22</v>
      </c>
      <c r="E122" s="39" t="s">
        <v>61</v>
      </c>
      <c r="F122" s="54">
        <v>200</v>
      </c>
      <c r="G122" s="54">
        <v>2</v>
      </c>
      <c r="H122" s="54">
        <v>2</v>
      </c>
      <c r="I122" s="55">
        <v>13</v>
      </c>
      <c r="J122" s="54">
        <v>73</v>
      </c>
      <c r="K122" s="56" t="s">
        <v>87</v>
      </c>
      <c r="L122" s="57">
        <v>21.72</v>
      </c>
    </row>
    <row r="123" spans="1:12" ht="15">
      <c r="A123" s="14"/>
      <c r="B123" s="15"/>
      <c r="C123" s="11"/>
      <c r="D123" s="7" t="s">
        <v>23</v>
      </c>
      <c r="E123" s="53" t="s">
        <v>42</v>
      </c>
      <c r="F123" s="54">
        <v>40</v>
      </c>
      <c r="G123" s="54">
        <v>3</v>
      </c>
      <c r="H123" s="54">
        <v>1</v>
      </c>
      <c r="I123" s="55">
        <v>21</v>
      </c>
      <c r="J123" s="54">
        <v>105</v>
      </c>
      <c r="K123" s="56" t="s">
        <v>81</v>
      </c>
      <c r="L123" s="57">
        <v>5.54</v>
      </c>
    </row>
    <row r="124" spans="1:12" ht="15.75" thickBot="1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14</v>
      </c>
      <c r="H127" s="19">
        <f t="shared" si="62"/>
        <v>16</v>
      </c>
      <c r="I127" s="19">
        <f t="shared" si="62"/>
        <v>99</v>
      </c>
      <c r="J127" s="19">
        <f t="shared" si="62"/>
        <v>593</v>
      </c>
      <c r="K127" s="25"/>
      <c r="L127" s="19">
        <f t="shared" ref="L127" si="63">SUM(L120:L126)</f>
        <v>75.000000000000014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3" t="s">
        <v>52</v>
      </c>
      <c r="F129" s="54">
        <v>250</v>
      </c>
      <c r="G129" s="54">
        <v>6</v>
      </c>
      <c r="H129" s="54">
        <v>3</v>
      </c>
      <c r="I129" s="55">
        <v>19</v>
      </c>
      <c r="J129" s="54">
        <v>124</v>
      </c>
      <c r="K129" s="56">
        <v>102</v>
      </c>
      <c r="L129" s="57">
        <v>8.9600000000000009</v>
      </c>
    </row>
    <row r="130" spans="1:12" ht="15">
      <c r="A130" s="14"/>
      <c r="B130" s="15"/>
      <c r="C130" s="11"/>
      <c r="D130" s="7" t="s">
        <v>28</v>
      </c>
      <c r="E130" s="53" t="s">
        <v>45</v>
      </c>
      <c r="F130" s="54">
        <v>90</v>
      </c>
      <c r="G130" s="54">
        <v>10</v>
      </c>
      <c r="H130" s="54">
        <v>24</v>
      </c>
      <c r="I130" s="55">
        <v>11</v>
      </c>
      <c r="J130" s="54">
        <v>304</v>
      </c>
      <c r="K130" s="56">
        <v>270</v>
      </c>
      <c r="L130" s="57">
        <v>41.74</v>
      </c>
    </row>
    <row r="131" spans="1:12" ht="1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19.670000000000002</v>
      </c>
    </row>
    <row r="132" spans="1:12" ht="15">
      <c r="A132" s="14"/>
      <c r="B132" s="15"/>
      <c r="C132" s="11"/>
      <c r="D132" s="7" t="s">
        <v>30</v>
      </c>
      <c r="E132" s="53" t="s">
        <v>41</v>
      </c>
      <c r="F132" s="54">
        <v>215</v>
      </c>
      <c r="G132" s="54">
        <v>0</v>
      </c>
      <c r="H132" s="54">
        <v>0</v>
      </c>
      <c r="I132" s="55">
        <v>15</v>
      </c>
      <c r="J132" s="54">
        <v>61</v>
      </c>
      <c r="K132" s="56">
        <v>376</v>
      </c>
      <c r="L132" s="57">
        <v>3.1</v>
      </c>
    </row>
    <row r="133" spans="1:12" ht="1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56"/>
      <c r="L133" s="57"/>
    </row>
    <row r="134" spans="1:12" ht="15">
      <c r="A134" s="14"/>
      <c r="B134" s="15"/>
      <c r="C134" s="11"/>
      <c r="D134" s="7" t="s">
        <v>32</v>
      </c>
      <c r="E134" s="53" t="s">
        <v>48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81</v>
      </c>
      <c r="L134" s="57">
        <v>1.53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20</v>
      </c>
      <c r="H137" s="19">
        <f t="shared" si="64"/>
        <v>32</v>
      </c>
      <c r="I137" s="19">
        <f t="shared" si="64"/>
        <v>75</v>
      </c>
      <c r="J137" s="19">
        <f t="shared" si="64"/>
        <v>678</v>
      </c>
      <c r="K137" s="25"/>
      <c r="L137" s="19">
        <f t="shared" ref="L137" si="65">SUM(L128:L136)</f>
        <v>75</v>
      </c>
    </row>
    <row r="138" spans="1:12" ht="15.75" thickBot="1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1295</v>
      </c>
      <c r="G138" s="32">
        <f t="shared" ref="G138" si="66">G127+G137</f>
        <v>34</v>
      </c>
      <c r="H138" s="32">
        <f t="shared" ref="H138" si="67">H127+H137</f>
        <v>48</v>
      </c>
      <c r="I138" s="32">
        <f t="shared" ref="I138" si="68">I127+I137</f>
        <v>174</v>
      </c>
      <c r="J138" s="32">
        <f t="shared" ref="J138:L138" si="69">J127+J137</f>
        <v>1271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64</v>
      </c>
      <c r="F139" s="49">
        <v>270</v>
      </c>
      <c r="G139" s="49">
        <v>11</v>
      </c>
      <c r="H139" s="49">
        <v>11</v>
      </c>
      <c r="I139" s="50">
        <v>40</v>
      </c>
      <c r="J139" s="49">
        <v>307</v>
      </c>
      <c r="K139" s="51">
        <v>259</v>
      </c>
      <c r="L139" s="52">
        <v>55.45</v>
      </c>
    </row>
    <row r="140" spans="1:12" ht="1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>
      <c r="A141" s="23"/>
      <c r="B141" s="15"/>
      <c r="C141" s="11"/>
      <c r="D141" s="7" t="s">
        <v>22</v>
      </c>
      <c r="E141" s="53" t="s">
        <v>50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 t="s">
        <v>82</v>
      </c>
      <c r="L141" s="57">
        <v>13.8</v>
      </c>
    </row>
    <row r="142" spans="1:12" ht="15.75" customHeight="1">
      <c r="A142" s="23"/>
      <c r="B142" s="15"/>
      <c r="C142" s="11"/>
      <c r="D142" s="7" t="s">
        <v>23</v>
      </c>
      <c r="E142" s="53" t="s">
        <v>62</v>
      </c>
      <c r="F142" s="54">
        <v>50</v>
      </c>
      <c r="G142" s="54">
        <v>4</v>
      </c>
      <c r="H142" s="54">
        <v>4</v>
      </c>
      <c r="I142" s="55">
        <v>29</v>
      </c>
      <c r="J142" s="54">
        <v>177</v>
      </c>
      <c r="K142" s="56">
        <v>424</v>
      </c>
      <c r="L142" s="57">
        <v>5.75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85</v>
      </c>
      <c r="J146" s="19">
        <f t="shared" si="70"/>
        <v>579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>
      <c r="A148" s="23"/>
      <c r="B148" s="15"/>
      <c r="C148" s="11"/>
      <c r="D148" s="7" t="s">
        <v>27</v>
      </c>
      <c r="E148" s="53" t="s">
        <v>74</v>
      </c>
      <c r="F148" s="54">
        <v>250</v>
      </c>
      <c r="G148" s="54">
        <v>3</v>
      </c>
      <c r="H148" s="54">
        <v>4</v>
      </c>
      <c r="I148" s="55">
        <v>19</v>
      </c>
      <c r="J148" s="54">
        <v>129</v>
      </c>
      <c r="K148" s="56">
        <v>18</v>
      </c>
      <c r="L148" s="57">
        <v>16.3</v>
      </c>
    </row>
    <row r="149" spans="1:12" ht="15">
      <c r="A149" s="23"/>
      <c r="B149" s="15"/>
      <c r="C149" s="11"/>
      <c r="D149" s="7" t="s">
        <v>28</v>
      </c>
      <c r="E149" s="48" t="s">
        <v>75</v>
      </c>
      <c r="F149" s="49">
        <v>110</v>
      </c>
      <c r="G149" s="49">
        <v>9</v>
      </c>
      <c r="H149" s="49">
        <v>9</v>
      </c>
      <c r="I149" s="50">
        <v>13</v>
      </c>
      <c r="J149" s="49">
        <v>169</v>
      </c>
      <c r="K149" s="51" t="s">
        <v>91</v>
      </c>
      <c r="L149" s="52">
        <v>31.45</v>
      </c>
    </row>
    <row r="150" spans="1:12" ht="15">
      <c r="A150" s="23"/>
      <c r="B150" s="15"/>
      <c r="C150" s="11"/>
      <c r="D150" s="7" t="s">
        <v>29</v>
      </c>
      <c r="E150" s="39" t="s">
        <v>55</v>
      </c>
      <c r="F150" s="40">
        <v>150</v>
      </c>
      <c r="G150" s="40">
        <v>6</v>
      </c>
      <c r="H150" s="40">
        <v>5</v>
      </c>
      <c r="I150" s="40">
        <v>36</v>
      </c>
      <c r="J150" s="40">
        <v>214</v>
      </c>
      <c r="K150" s="41">
        <v>202</v>
      </c>
      <c r="L150" s="40">
        <v>10.56</v>
      </c>
    </row>
    <row r="151" spans="1:12" ht="15">
      <c r="A151" s="23"/>
      <c r="B151" s="15"/>
      <c r="C151" s="11"/>
      <c r="D151" s="7" t="s">
        <v>30</v>
      </c>
      <c r="E151" s="53" t="s">
        <v>60</v>
      </c>
      <c r="F151" s="54">
        <v>200</v>
      </c>
      <c r="G151" s="54">
        <v>0</v>
      </c>
      <c r="H151" s="54">
        <v>0</v>
      </c>
      <c r="I151" s="55">
        <v>19</v>
      </c>
      <c r="J151" s="54">
        <v>77</v>
      </c>
      <c r="K151" s="56" t="s">
        <v>85</v>
      </c>
      <c r="L151" s="57">
        <v>7.14</v>
      </c>
    </row>
    <row r="152" spans="1:12" ht="1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2</v>
      </c>
      <c r="H152" s="54">
        <v>1</v>
      </c>
      <c r="I152" s="55">
        <v>10</v>
      </c>
      <c r="J152" s="54">
        <v>52</v>
      </c>
      <c r="K152" s="56" t="s">
        <v>81</v>
      </c>
      <c r="L152" s="57">
        <v>2.1</v>
      </c>
    </row>
    <row r="153" spans="1:12" ht="15">
      <c r="A153" s="23"/>
      <c r="B153" s="15"/>
      <c r="C153" s="11"/>
      <c r="D153" s="7" t="s">
        <v>32</v>
      </c>
      <c r="E153" s="53" t="s">
        <v>48</v>
      </c>
      <c r="F153" s="54">
        <v>20</v>
      </c>
      <c r="G153" s="54">
        <v>1</v>
      </c>
      <c r="H153" s="54">
        <v>0</v>
      </c>
      <c r="I153" s="55">
        <v>9</v>
      </c>
      <c r="J153" s="54">
        <v>41</v>
      </c>
      <c r="K153" s="56" t="s">
        <v>81</v>
      </c>
      <c r="L153" s="57">
        <v>1.37</v>
      </c>
    </row>
    <row r="154" spans="1:12" ht="15">
      <c r="A154" s="23"/>
      <c r="B154" s="15"/>
      <c r="C154" s="11"/>
      <c r="D154" s="6"/>
      <c r="E154" s="39" t="s">
        <v>69</v>
      </c>
      <c r="F154" s="40">
        <v>15</v>
      </c>
      <c r="G154" s="40">
        <v>0</v>
      </c>
      <c r="H154" s="40">
        <v>0</v>
      </c>
      <c r="I154" s="40">
        <v>0</v>
      </c>
      <c r="J154" s="40">
        <v>2</v>
      </c>
      <c r="K154" s="41">
        <v>71</v>
      </c>
      <c r="L154" s="40">
        <v>6.08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</v>
      </c>
      <c r="H156" s="19">
        <f t="shared" si="72"/>
        <v>19</v>
      </c>
      <c r="I156" s="19">
        <f t="shared" si="72"/>
        <v>106</v>
      </c>
      <c r="J156" s="19">
        <f t="shared" si="72"/>
        <v>684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1285</v>
      </c>
      <c r="G157" s="32">
        <f t="shared" ref="G157" si="74">G146+G156</f>
        <v>38</v>
      </c>
      <c r="H157" s="32">
        <f t="shared" ref="H157" si="75">H146+H156</f>
        <v>37</v>
      </c>
      <c r="I157" s="32">
        <f t="shared" ref="I157" si="76">I146+I156</f>
        <v>191</v>
      </c>
      <c r="J157" s="32">
        <f t="shared" ref="J157:L157" si="77">J146+J156</f>
        <v>1263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96</v>
      </c>
      <c r="F158" s="49">
        <v>240</v>
      </c>
      <c r="G158" s="49">
        <v>16</v>
      </c>
      <c r="H158" s="49">
        <v>34</v>
      </c>
      <c r="I158" s="50">
        <v>54</v>
      </c>
      <c r="J158" s="49">
        <v>578</v>
      </c>
      <c r="K158" s="51">
        <v>268</v>
      </c>
      <c r="L158" s="52">
        <v>62.62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3" t="s">
        <v>56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 t="s">
        <v>84</v>
      </c>
      <c r="L160" s="57">
        <v>4.5999999999999996</v>
      </c>
    </row>
    <row r="161" spans="1:12" ht="15">
      <c r="A161" s="23"/>
      <c r="B161" s="15"/>
      <c r="C161" s="11"/>
      <c r="D161" s="7" t="s">
        <v>23</v>
      </c>
      <c r="E161" s="53" t="s">
        <v>42</v>
      </c>
      <c r="F161" s="54">
        <v>25</v>
      </c>
      <c r="G161" s="54">
        <v>2</v>
      </c>
      <c r="H161" s="54">
        <v>1</v>
      </c>
      <c r="I161" s="55">
        <v>13</v>
      </c>
      <c r="J161" s="54">
        <v>66</v>
      </c>
      <c r="K161" s="56" t="s">
        <v>81</v>
      </c>
      <c r="L161" s="57">
        <v>3.16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3" t="s">
        <v>43</v>
      </c>
      <c r="F163" s="54">
        <v>40</v>
      </c>
      <c r="G163" s="54">
        <v>4</v>
      </c>
      <c r="H163" s="54">
        <v>4</v>
      </c>
      <c r="I163" s="55">
        <v>24</v>
      </c>
      <c r="J163" s="54">
        <v>143</v>
      </c>
      <c r="K163" s="56">
        <v>424</v>
      </c>
      <c r="L163" s="57">
        <v>4.62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</v>
      </c>
      <c r="H165" s="19">
        <f t="shared" si="78"/>
        <v>39</v>
      </c>
      <c r="I165" s="19">
        <f t="shared" si="78"/>
        <v>107</v>
      </c>
      <c r="J165" s="19">
        <f t="shared" si="78"/>
        <v>856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3" t="s">
        <v>76</v>
      </c>
      <c r="F167" s="54">
        <v>255</v>
      </c>
      <c r="G167" s="54">
        <v>2</v>
      </c>
      <c r="H167" s="54">
        <v>3</v>
      </c>
      <c r="I167" s="55">
        <v>17</v>
      </c>
      <c r="J167" s="54">
        <v>107</v>
      </c>
      <c r="K167" s="56">
        <v>96</v>
      </c>
      <c r="L167" s="57">
        <v>15.67</v>
      </c>
    </row>
    <row r="168" spans="1:12" ht="15">
      <c r="A168" s="23"/>
      <c r="B168" s="15"/>
      <c r="C168" s="11"/>
      <c r="D168" s="7" t="s">
        <v>28</v>
      </c>
      <c r="E168" s="53" t="s">
        <v>77</v>
      </c>
      <c r="F168" s="54">
        <v>90</v>
      </c>
      <c r="G168" s="54">
        <v>10</v>
      </c>
      <c r="H168" s="54">
        <v>10</v>
      </c>
      <c r="I168" s="55">
        <v>3</v>
      </c>
      <c r="J168" s="54">
        <v>187</v>
      </c>
      <c r="K168" s="56">
        <v>289</v>
      </c>
      <c r="L168" s="57">
        <v>40.590000000000003</v>
      </c>
    </row>
    <row r="169" spans="1:12" ht="15">
      <c r="A169" s="23"/>
      <c r="B169" s="15"/>
      <c r="C169" s="11"/>
      <c r="D169" s="7" t="s">
        <v>29</v>
      </c>
      <c r="E169" s="53" t="s">
        <v>46</v>
      </c>
      <c r="F169" s="54">
        <v>150</v>
      </c>
      <c r="G169" s="54">
        <v>9</v>
      </c>
      <c r="H169" s="54">
        <v>6</v>
      </c>
      <c r="I169" s="55">
        <v>38</v>
      </c>
      <c r="J169" s="54">
        <v>245</v>
      </c>
      <c r="K169" s="56">
        <v>171</v>
      </c>
      <c r="L169" s="57">
        <v>12.54</v>
      </c>
    </row>
    <row r="170" spans="1:12" ht="15">
      <c r="A170" s="23"/>
      <c r="B170" s="15"/>
      <c r="C170" s="11"/>
      <c r="D170" s="7" t="s">
        <v>30</v>
      </c>
      <c r="E170" s="53" t="s">
        <v>41</v>
      </c>
      <c r="F170" s="54">
        <v>215</v>
      </c>
      <c r="G170" s="54">
        <v>0</v>
      </c>
      <c r="H170" s="54">
        <v>0</v>
      </c>
      <c r="I170" s="55">
        <v>15</v>
      </c>
      <c r="J170" s="54">
        <v>61</v>
      </c>
      <c r="K170" s="56">
        <v>376</v>
      </c>
      <c r="L170" s="57">
        <v>3.1</v>
      </c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57"/>
    </row>
    <row r="172" spans="1:12" ht="15">
      <c r="A172" s="23"/>
      <c r="B172" s="15"/>
      <c r="C172" s="11"/>
      <c r="D172" s="7" t="s">
        <v>32</v>
      </c>
      <c r="E172" s="53" t="s">
        <v>48</v>
      </c>
      <c r="F172" s="54">
        <v>35</v>
      </c>
      <c r="G172" s="54">
        <v>2</v>
      </c>
      <c r="H172" s="54">
        <v>0</v>
      </c>
      <c r="I172" s="55">
        <v>15</v>
      </c>
      <c r="J172" s="54">
        <v>71</v>
      </c>
      <c r="K172" s="56" t="s">
        <v>81</v>
      </c>
      <c r="L172" s="57">
        <v>3.1</v>
      </c>
    </row>
    <row r="173" spans="1:12" ht="1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</v>
      </c>
      <c r="H175" s="19">
        <f t="shared" si="80"/>
        <v>19</v>
      </c>
      <c r="I175" s="19">
        <f t="shared" si="80"/>
        <v>88</v>
      </c>
      <c r="J175" s="19">
        <f t="shared" si="80"/>
        <v>671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1250</v>
      </c>
      <c r="G176" s="32">
        <f t="shared" ref="G176" si="82">G165+G175</f>
        <v>45</v>
      </c>
      <c r="H176" s="32">
        <f t="shared" ref="H176" si="83">H165+H175</f>
        <v>58</v>
      </c>
      <c r="I176" s="32">
        <f t="shared" ref="I176" si="84">I165+I175</f>
        <v>195</v>
      </c>
      <c r="J176" s="32">
        <f t="shared" ref="J176:L176" si="85">J165+J175</f>
        <v>1527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49">
        <v>150</v>
      </c>
      <c r="G177" s="49">
        <v>15</v>
      </c>
      <c r="H177" s="49">
        <v>11</v>
      </c>
      <c r="I177" s="50">
        <v>30</v>
      </c>
      <c r="J177" s="49">
        <v>286</v>
      </c>
      <c r="K177" s="51" t="s">
        <v>92</v>
      </c>
      <c r="L177" s="52">
        <v>45.32</v>
      </c>
    </row>
    <row r="178" spans="1:12" ht="1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>
      <c r="A179" s="23"/>
      <c r="B179" s="15"/>
      <c r="C179" s="11"/>
      <c r="D179" s="7" t="s">
        <v>22</v>
      </c>
      <c r="E179" s="53" t="s">
        <v>41</v>
      </c>
      <c r="F179" s="54">
        <v>215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>
      <c r="A180" s="23"/>
      <c r="B180" s="15"/>
      <c r="C180" s="11"/>
      <c r="D180" s="7" t="s">
        <v>23</v>
      </c>
      <c r="E180" s="53" t="s">
        <v>42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81</v>
      </c>
      <c r="L180" s="57">
        <v>1.58</v>
      </c>
    </row>
    <row r="181" spans="1:12" ht="15">
      <c r="A181" s="23"/>
      <c r="B181" s="15"/>
      <c r="C181" s="11"/>
      <c r="D181" s="7" t="s">
        <v>24</v>
      </c>
      <c r="E181" s="39" t="s">
        <v>79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25</v>
      </c>
    </row>
    <row r="182" spans="1:12" ht="1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53" t="s">
        <v>67</v>
      </c>
      <c r="F186" s="54">
        <v>255</v>
      </c>
      <c r="G186" s="54">
        <v>2</v>
      </c>
      <c r="H186" s="54">
        <v>3</v>
      </c>
      <c r="I186" s="55">
        <v>12</v>
      </c>
      <c r="J186" s="54">
        <v>84</v>
      </c>
      <c r="K186" s="56">
        <v>82</v>
      </c>
      <c r="L186" s="57">
        <v>14.66</v>
      </c>
    </row>
    <row r="187" spans="1:12" ht="15">
      <c r="A187" s="23"/>
      <c r="B187" s="15"/>
      <c r="C187" s="11"/>
      <c r="D187" s="7" t="s">
        <v>28</v>
      </c>
      <c r="E187" s="53" t="s">
        <v>80</v>
      </c>
      <c r="F187" s="54">
        <v>90</v>
      </c>
      <c r="G187" s="54">
        <v>10</v>
      </c>
      <c r="H187" s="54">
        <v>5</v>
      </c>
      <c r="I187" s="55">
        <v>13</v>
      </c>
      <c r="J187" s="54">
        <v>285</v>
      </c>
      <c r="K187" s="56">
        <v>234</v>
      </c>
      <c r="L187" s="57">
        <v>32.46</v>
      </c>
    </row>
    <row r="188" spans="1:12" ht="15">
      <c r="A188" s="23"/>
      <c r="B188" s="15"/>
      <c r="C188" s="11"/>
      <c r="D188" s="7" t="s">
        <v>29</v>
      </c>
      <c r="E188" s="53" t="s">
        <v>54</v>
      </c>
      <c r="F188" s="54">
        <v>150</v>
      </c>
      <c r="G188" s="54">
        <v>3</v>
      </c>
      <c r="H188" s="54">
        <v>5</v>
      </c>
      <c r="I188" s="55">
        <v>21</v>
      </c>
      <c r="J188" s="54">
        <v>178</v>
      </c>
      <c r="K188" s="56">
        <v>128</v>
      </c>
      <c r="L188" s="57">
        <v>19.670000000000002</v>
      </c>
    </row>
    <row r="189" spans="1:12" ht="15">
      <c r="A189" s="23"/>
      <c r="B189" s="15"/>
      <c r="C189" s="11"/>
      <c r="D189" s="7" t="s">
        <v>30</v>
      </c>
      <c r="E189" s="53" t="s">
        <v>89</v>
      </c>
      <c r="F189" s="54">
        <v>222</v>
      </c>
      <c r="G189" s="54">
        <v>0</v>
      </c>
      <c r="H189" s="54">
        <v>0</v>
      </c>
      <c r="I189" s="55">
        <v>15</v>
      </c>
      <c r="J189" s="54">
        <v>63</v>
      </c>
      <c r="K189" s="56">
        <v>377</v>
      </c>
      <c r="L189" s="57">
        <v>5.5</v>
      </c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57"/>
    </row>
    <row r="191" spans="1:12" ht="15">
      <c r="A191" s="23"/>
      <c r="B191" s="15"/>
      <c r="C191" s="11"/>
      <c r="D191" s="7" t="s">
        <v>32</v>
      </c>
      <c r="E191" s="53" t="s">
        <v>48</v>
      </c>
      <c r="F191" s="54">
        <v>30</v>
      </c>
      <c r="G191" s="54">
        <v>2</v>
      </c>
      <c r="H191" s="54">
        <v>0</v>
      </c>
      <c r="I191" s="55">
        <v>13</v>
      </c>
      <c r="J191" s="54">
        <v>61</v>
      </c>
      <c r="K191" s="56" t="s">
        <v>81</v>
      </c>
      <c r="L191" s="57">
        <v>2.71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747</v>
      </c>
      <c r="G194" s="19">
        <f t="shared" ref="G194:J194" si="88">SUM(G185:G193)</f>
        <v>17</v>
      </c>
      <c r="H194" s="19">
        <f t="shared" si="88"/>
        <v>13</v>
      </c>
      <c r="I194" s="19">
        <f t="shared" si="88"/>
        <v>74</v>
      </c>
      <c r="J194" s="19">
        <f t="shared" si="88"/>
        <v>671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1272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147</v>
      </c>
      <c r="J195" s="32">
        <f t="shared" ref="J195:L195" si="93">J184+J194</f>
        <v>1158</v>
      </c>
      <c r="K195" s="32"/>
      <c r="L195" s="32">
        <f t="shared" si="93"/>
        <v>150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1272.4000000000001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42.72</v>
      </c>
      <c r="H196" s="34">
        <f t="shared" si="94"/>
        <v>44.6</v>
      </c>
      <c r="I196" s="34">
        <f t="shared" si="94"/>
        <v>183.9</v>
      </c>
      <c r="J196" s="34">
        <f t="shared" si="94"/>
        <v>1356.5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2024-01-07T16:17:30Z</cp:lastPrinted>
  <dcterms:created xsi:type="dcterms:W3CDTF">2022-05-16T14:23:56Z</dcterms:created>
  <dcterms:modified xsi:type="dcterms:W3CDTF">2024-04-07T09:58:00Z</dcterms:modified>
</cp:coreProperties>
</file>